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8_{CBC127EE-D5C3-024E-B6C2-E96D571D1B2B}" xr6:coauthVersionLast="43" xr6:coauthVersionMax="43" xr10:uidLastSave="{00000000-0000-0000-0000-000000000000}"/>
  <bookViews>
    <workbookView xWindow="5180" yWindow="1860" windowWidth="25500" windowHeight="18340" xr2:uid="{C701BB09-183D-874E-898A-DE4F7D638584}"/>
  </bookViews>
  <sheets>
    <sheet name="Sheet1" sheetId="1" r:id="rId1"/>
  </sheets>
  <definedNames>
    <definedName name="data" localSheetId="0">Sheet1!$A$1:$W$56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J58" i="1"/>
  <c r="J5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981EC9-2B63-914D-93C2-10D5A92A7199}" name="data" type="6" refreshedVersion="6" background="1" saveData="1">
    <textPr codePage="10000" sourceFile="/Users/David/Desktop/data.txt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<sst xmlns="http://schemas.openxmlformats.org/spreadsheetml/2006/main" count="409" uniqueCount="166">
  <si>
    <t>Year</t>
  </si>
  <si>
    <t>Rnd</t>
  </si>
  <si>
    <t>DT</t>
  </si>
  <si>
    <t>FrRnd</t>
  </si>
  <si>
    <t>RdPck</t>
  </si>
  <si>
    <t>Tm</t>
  </si>
  <si>
    <t>Signed</t>
  </si>
  <si>
    <t>Name</t>
  </si>
  <si>
    <t>Pos</t>
  </si>
  <si>
    <t>WAR</t>
  </si>
  <si>
    <t>G</t>
  </si>
  <si>
    <t>AB</t>
  </si>
  <si>
    <t>HR</t>
  </si>
  <si>
    <t>BA</t>
  </si>
  <si>
    <t>OPS</t>
  </si>
  <si>
    <t>W</t>
  </si>
  <si>
    <t>L</t>
  </si>
  <si>
    <t>ERA</t>
  </si>
  <si>
    <t>WHIP</t>
  </si>
  <si>
    <t>SV</t>
  </si>
  <si>
    <t>Type</t>
  </si>
  <si>
    <t>Drafted Out of</t>
  </si>
  <si>
    <t>Orioles</t>
  </si>
  <si>
    <t>Adley Rutschman (minors)</t>
  </si>
  <si>
    <t>C</t>
  </si>
  <si>
    <t>4Yr</t>
  </si>
  <si>
    <t>Oregon State University (Corvallis OR)</t>
  </si>
  <si>
    <t>Tigers</t>
  </si>
  <si>
    <t>Y</t>
  </si>
  <si>
    <t>Casey Mize (minors)</t>
  </si>
  <si>
    <t>RHP</t>
  </si>
  <si>
    <t>Auburn University (Auburn AL)</t>
  </si>
  <si>
    <t>Twins</t>
  </si>
  <si>
    <t>Royce Lewis (minors)</t>
  </si>
  <si>
    <t>SS</t>
  </si>
  <si>
    <t>HS</t>
  </si>
  <si>
    <t>JSerra Catholic HS (San Juan Capistrano CA)</t>
  </si>
  <si>
    <t>Phillies</t>
  </si>
  <si>
    <t>Mickey Moniak (minors)</t>
  </si>
  <si>
    <t>OF</t>
  </si>
  <si>
    <t>La Costa Canyon HS (Carlsbad CA)</t>
  </si>
  <si>
    <t>Diamondbacks</t>
  </si>
  <si>
    <t>Dansby Swanson (minors)\swansda01</t>
  </si>
  <si>
    <t>Vanderbilt University (Nashville TN)</t>
  </si>
  <si>
    <t>Astros</t>
  </si>
  <si>
    <t>N</t>
  </si>
  <si>
    <t>Brady Aiken (minors)</t>
  </si>
  <si>
    <t>LHP</t>
  </si>
  <si>
    <t>Cathedral Catholic HS (San Diego CA)</t>
  </si>
  <si>
    <t>Mark Appel (minors)</t>
  </si>
  <si>
    <t>Stanford University (Palo Alto CA)</t>
  </si>
  <si>
    <t>Carlos Correa (minors)\correca01</t>
  </si>
  <si>
    <t>Puerto Rico Baseball Academy (Gurabo Puerto Rico)</t>
  </si>
  <si>
    <t>Pirates</t>
  </si>
  <si>
    <t>Gerrit Cole (minors)\colege01</t>
  </si>
  <si>
    <t>University of California Los Angeles (Los Angeles CA)</t>
  </si>
  <si>
    <t>Nationals</t>
  </si>
  <si>
    <t>Bryce Harper (minors)\harpebr03</t>
  </si>
  <si>
    <t>JC</t>
  </si>
  <si>
    <t>College of Southern Nevada (Henderson NV)</t>
  </si>
  <si>
    <t>Stephen Strasburg (minors)\strasst01</t>
  </si>
  <si>
    <t>San Diego State University (San Diego CA)</t>
  </si>
  <si>
    <t>Rays</t>
  </si>
  <si>
    <t>Tim Beckham (minors)\beckhti01</t>
  </si>
  <si>
    <t>Griffin HS (Griffin GA)</t>
  </si>
  <si>
    <t>Devil Rays</t>
  </si>
  <si>
    <t>David Price (minors)\priceda01</t>
  </si>
  <si>
    <t>Royals</t>
  </si>
  <si>
    <t>Luke Hochevar (minors)\hochelu01</t>
  </si>
  <si>
    <t>Justin Upton (minors)\uptonju01</t>
  </si>
  <si>
    <t>Great Bridge HS (Chesapeake VA)</t>
  </si>
  <si>
    <t>Padres</t>
  </si>
  <si>
    <t>Matt Bush (minors)\bushma01</t>
  </si>
  <si>
    <t>Mission Bay HS (San Diego CA)</t>
  </si>
  <si>
    <t>Delmon Young (minors)\youngde03</t>
  </si>
  <si>
    <t>Adolfo Camarillo HS (Camarillo CA)</t>
  </si>
  <si>
    <t>Bryan Bullington (minors)\bullibr01</t>
  </si>
  <si>
    <t>Ball State University (Muncie IN)</t>
  </si>
  <si>
    <t>Joe Mauer (minors)\mauerjo01</t>
  </si>
  <si>
    <t>Cretin HS (St. Paul MN)</t>
  </si>
  <si>
    <t>Marlins</t>
  </si>
  <si>
    <t>Adrian Gonzalez (minors)\gonzaad01</t>
  </si>
  <si>
    <t>1B</t>
  </si>
  <si>
    <t>Eastlake HS (Chula Vista CA)</t>
  </si>
  <si>
    <t>Josh Hamilton (minors)\hamiljo03</t>
  </si>
  <si>
    <t>Athens Drive HS (Raleigh NC)</t>
  </si>
  <si>
    <t>Pat Burrell (minors)\burrepa01</t>
  </si>
  <si>
    <t>3B</t>
  </si>
  <si>
    <t>University of Miami (Coral Gables FL)</t>
  </si>
  <si>
    <t>Matt Anderson (minors)\anderma01</t>
  </si>
  <si>
    <t>Rice University (Houston TX)</t>
  </si>
  <si>
    <t>Kris Benson (minors)\bensokr01</t>
  </si>
  <si>
    <t>Clemson University (Clemson SC)</t>
  </si>
  <si>
    <t>Angels</t>
  </si>
  <si>
    <t>Darin Erstad (minors)\erstada01</t>
  </si>
  <si>
    <t>University of Nebraska at Lincoln (Lincoln NE)</t>
  </si>
  <si>
    <t>Mets</t>
  </si>
  <si>
    <t>Paul Wilson (minors)\wilsopa02</t>
  </si>
  <si>
    <t>Florida State University (Tallahassee FL)</t>
  </si>
  <si>
    <t>Mariners</t>
  </si>
  <si>
    <t>Alex Rodriguez (minors)\rodrial01</t>
  </si>
  <si>
    <t>Westminster Christian (Miami FL)</t>
  </si>
  <si>
    <t>Phil Nevin (minors)\nevinph01</t>
  </si>
  <si>
    <t>California State University Fullerton (Fullerton CA)</t>
  </si>
  <si>
    <t>Yankees</t>
  </si>
  <si>
    <t>Brien Taylor (minors)</t>
  </si>
  <si>
    <t>East Carteret HS (Beaufort NC)</t>
  </si>
  <si>
    <t>Braves</t>
  </si>
  <si>
    <t>Chipper Jones (minors)\jonesch06</t>
  </si>
  <si>
    <t>The Bolles School (Jacksonville FL)</t>
  </si>
  <si>
    <t>Ben McDonald (minors)\mcdonbe01</t>
  </si>
  <si>
    <t>Louisiana State University (Baton Rouge LA)</t>
  </si>
  <si>
    <t>Andy Benes (minors)\benesan01</t>
  </si>
  <si>
    <t>University of Evansville (Evansville IN)</t>
  </si>
  <si>
    <t>Ken Griffey Jr. (minors)\griffke02</t>
  </si>
  <si>
    <t>Archbishop Moeller HS (Cincinnati OH)</t>
  </si>
  <si>
    <t>Jeff King (minors)\kingje01</t>
  </si>
  <si>
    <t>University of Arkansas (Fayetteville AR)</t>
  </si>
  <si>
    <t>Brewers</t>
  </si>
  <si>
    <t>B.J. Surhoff (minors)\surhob.01</t>
  </si>
  <si>
    <t>University of North Carolina at Chapel Hill (Chapel Hill NC)</t>
  </si>
  <si>
    <t>Shawn Abner (minors)\abnersh01</t>
  </si>
  <si>
    <t>Mechanicsburg Area HS (Mechanicsburg PA)</t>
  </si>
  <si>
    <t>Tim Belcher (minors)\belchti01</t>
  </si>
  <si>
    <t>Mount Vernon Nazarene University (Mount Vernon OH)</t>
  </si>
  <si>
    <t>Cubs</t>
  </si>
  <si>
    <t>Shawon Dunston (minors)\dunstsh01</t>
  </si>
  <si>
    <t>Thomas Jefferson HS (Brooklyn NY)</t>
  </si>
  <si>
    <t>Mike Moore (minors)\mooremi01</t>
  </si>
  <si>
    <t>Oral Roberts University (Tulsa OK)</t>
  </si>
  <si>
    <t>Darryl Strawberry (minors)\strawda01</t>
  </si>
  <si>
    <t>Crenshaw HS (Los Angeles CA)</t>
  </si>
  <si>
    <t>Al Chambers (minors)\chambal01</t>
  </si>
  <si>
    <t>John Harris HS (Harrisburg PA)</t>
  </si>
  <si>
    <t>Bob Horner (minors)\hornebo01</t>
  </si>
  <si>
    <t>Arizona State University (Tempe AZ)</t>
  </si>
  <si>
    <t>White Sox</t>
  </si>
  <si>
    <t>Harold Baines (minors)\baineha01</t>
  </si>
  <si>
    <t>St. Michael's HS (Easton MD)</t>
  </si>
  <si>
    <t>Floyd Bannister (minors)\bannifl01</t>
  </si>
  <si>
    <t>Danny Goodwin (minors)\goodwda01</t>
  </si>
  <si>
    <t>Southern University and A&amp;M College (Baton Rouge LA)</t>
  </si>
  <si>
    <t>Bill Almon (minors)\almonbi01</t>
  </si>
  <si>
    <t>Brown University (Providence RI)</t>
  </si>
  <si>
    <t>Rangers</t>
  </si>
  <si>
    <t>David Clyde (minors)\clydeda01</t>
  </si>
  <si>
    <t>Westchester HS (Houston TX)</t>
  </si>
  <si>
    <t>Dave Roberts (minors)\roberda06</t>
  </si>
  <si>
    <t>University of Oregon (Eugene OR)</t>
  </si>
  <si>
    <t>Peoria Central HS (Peoria IL)</t>
  </si>
  <si>
    <t>Mike Ivie (minors)\iviemi01</t>
  </si>
  <si>
    <t>Walker HS (Atlanta GA)</t>
  </si>
  <si>
    <t>Senators</t>
  </si>
  <si>
    <t>Jeff Burroughs (minors)\burroje01</t>
  </si>
  <si>
    <t>Woodrow Wilson HS (Long Beach CA)</t>
  </si>
  <si>
    <t>Tim Foli (minors)\foliti01</t>
  </si>
  <si>
    <t>Notre Dame HS (Sherman Oaks CA)</t>
  </si>
  <si>
    <t>Ron Blomberg (minors)\blombro01</t>
  </si>
  <si>
    <t>Druid Hills HS (Atlanta GA)</t>
  </si>
  <si>
    <t>Steven Chilcott (minors)</t>
  </si>
  <si>
    <t>Antelope Valley HS (Lancaster CA)</t>
  </si>
  <si>
    <t>Athletics</t>
  </si>
  <si>
    <t>Rick Monday (minors)\mondari01</t>
  </si>
  <si>
    <t>Mean</t>
  </si>
  <si>
    <t>Median</t>
  </si>
  <si>
    <t>Total bWAR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</si>
</sst>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" x14ac:knownFonts="1"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" connectionId="1" xr16:uid="{77E7E6AA-D622-C54E-8979-3D4D64B90AE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149B-A1D9-5247-B742-6E178468DA9A}">
  <dimension ref="A1:W59"/>
  <sheetViews>
    <sheetView tabSelected="1" workbookViewId="0">
      <selection activeCell="N63" sqref="N63"/>
    </sheetView>
  </sheetViews>
  <sheetFormatPr baseColWidth="10" defaultRowHeight="16" x14ac:dyDescent="0.2"/>
  <cols>
    <col min="1" max="1" width="5.1640625" bestFit="1" customWidth="1"/>
    <col min="2" max="2" width="4.33203125" bestFit="1" customWidth="1"/>
    <col min="3" max="3" width="3.33203125" bestFit="1" customWidth="1"/>
    <col min="4" max="5" width="6" bestFit="1" customWidth="1"/>
    <col min="6" max="6" width="13" bestFit="1" customWidth="1"/>
    <col min="7" max="7" width="6.6640625" bestFit="1" customWidth="1"/>
    <col min="8" max="8" width="33.1640625" bestFit="1" customWidth="1"/>
    <col min="9" max="9" width="4.5" bestFit="1" customWidth="1"/>
    <col min="10" max="10" width="8.6640625" customWidth="1"/>
    <col min="11" max="11" width="5.1640625" bestFit="1" customWidth="1"/>
    <col min="12" max="12" width="6.1640625" bestFit="1" customWidth="1"/>
    <col min="13" max="13" width="4.1640625" bestFit="1" customWidth="1"/>
    <col min="14" max="15" width="6.1640625" bestFit="1" customWidth="1"/>
    <col min="16" max="18" width="4.1640625" bestFit="1" customWidth="1"/>
    <col min="19" max="19" width="5.1640625" bestFit="1" customWidth="1"/>
    <col min="20" max="20" width="5.6640625" bestFit="1" customWidth="1"/>
    <col min="21" max="21" width="3.33203125" bestFit="1" customWidth="1"/>
    <col min="22" max="22" width="5" bestFit="1" customWidth="1"/>
    <col min="23" max="23" width="49.66406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10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3" x14ac:dyDescent="0.2">
      <c r="A2">
        <v>2019</v>
      </c>
      <c r="B2">
        <v>1</v>
      </c>
      <c r="D2" t="s">
        <v>3</v>
      </c>
      <c r="E2">
        <v>1</v>
      </c>
      <c r="F2" t="s">
        <v>22</v>
      </c>
      <c r="G2" t="s">
        <v>28</v>
      </c>
      <c r="H2" t="s">
        <v>23</v>
      </c>
      <c r="I2" t="s">
        <v>24</v>
      </c>
      <c r="J2">
        <v>0</v>
      </c>
      <c r="V2" t="s">
        <v>25</v>
      </c>
      <c r="W2" t="s">
        <v>26</v>
      </c>
    </row>
    <row r="3" spans="1:23" x14ac:dyDescent="0.2">
      <c r="A3">
        <v>2018</v>
      </c>
      <c r="B3">
        <v>1</v>
      </c>
      <c r="D3" t="s">
        <v>3</v>
      </c>
      <c r="E3">
        <v>1</v>
      </c>
      <c r="F3" t="s">
        <v>27</v>
      </c>
      <c r="G3" t="s">
        <v>28</v>
      </c>
      <c r="H3" t="s">
        <v>29</v>
      </c>
      <c r="I3" t="s">
        <v>30</v>
      </c>
      <c r="J3">
        <v>0</v>
      </c>
      <c r="V3" t="s">
        <v>25</v>
      </c>
      <c r="W3" t="s">
        <v>31</v>
      </c>
    </row>
    <row r="4" spans="1:23" x14ac:dyDescent="0.2">
      <c r="A4">
        <v>2017</v>
      </c>
      <c r="B4">
        <v>1</v>
      </c>
      <c r="D4" t="s">
        <v>3</v>
      </c>
      <c r="E4">
        <v>1</v>
      </c>
      <c r="F4" t="s">
        <v>32</v>
      </c>
      <c r="G4" t="s">
        <v>28</v>
      </c>
      <c r="H4" t="s">
        <v>33</v>
      </c>
      <c r="I4" t="s">
        <v>34</v>
      </c>
      <c r="J4">
        <v>0</v>
      </c>
      <c r="V4" t="s">
        <v>35</v>
      </c>
      <c r="W4" t="s">
        <v>36</v>
      </c>
    </row>
    <row r="5" spans="1:23" x14ac:dyDescent="0.2">
      <c r="A5">
        <v>2016</v>
      </c>
      <c r="B5">
        <v>1</v>
      </c>
      <c r="D5" t="s">
        <v>3</v>
      </c>
      <c r="E5">
        <v>1</v>
      </c>
      <c r="F5" t="s">
        <v>37</v>
      </c>
      <c r="G5" t="s">
        <v>28</v>
      </c>
      <c r="H5" t="s">
        <v>38</v>
      </c>
      <c r="I5" t="s">
        <v>39</v>
      </c>
      <c r="J5">
        <v>0</v>
      </c>
      <c r="V5" t="s">
        <v>35</v>
      </c>
      <c r="W5" t="s">
        <v>40</v>
      </c>
    </row>
    <row r="6" spans="1:23" x14ac:dyDescent="0.2">
      <c r="A6">
        <v>2015</v>
      </c>
      <c r="B6">
        <v>1</v>
      </c>
      <c r="D6" t="s">
        <v>3</v>
      </c>
      <c r="E6">
        <v>1</v>
      </c>
      <c r="F6" t="s">
        <v>41</v>
      </c>
      <c r="G6" t="s">
        <v>28</v>
      </c>
      <c r="H6" t="s">
        <v>42</v>
      </c>
      <c r="I6" t="s">
        <v>34</v>
      </c>
      <c r="J6">
        <v>4.4000000000000004</v>
      </c>
      <c r="K6">
        <v>407</v>
      </c>
      <c r="L6">
        <v>1436</v>
      </c>
      <c r="M6">
        <v>40</v>
      </c>
      <c r="N6">
        <v>0.249</v>
      </c>
      <c r="O6">
        <v>0.71599999999999997</v>
      </c>
      <c r="V6" t="s">
        <v>25</v>
      </c>
      <c r="W6" t="s">
        <v>43</v>
      </c>
    </row>
    <row r="7" spans="1:23" x14ac:dyDescent="0.2">
      <c r="A7">
        <v>2014</v>
      </c>
      <c r="B7">
        <v>1</v>
      </c>
      <c r="D7" t="s">
        <v>3</v>
      </c>
      <c r="E7">
        <v>1</v>
      </c>
      <c r="F7" t="s">
        <v>44</v>
      </c>
      <c r="G7" t="s">
        <v>45</v>
      </c>
      <c r="H7" t="s">
        <v>46</v>
      </c>
      <c r="I7" t="s">
        <v>47</v>
      </c>
      <c r="J7">
        <v>0</v>
      </c>
      <c r="V7" t="s">
        <v>35</v>
      </c>
      <c r="W7" t="s">
        <v>48</v>
      </c>
    </row>
    <row r="8" spans="1:23" x14ac:dyDescent="0.2">
      <c r="A8">
        <v>2013</v>
      </c>
      <c r="B8">
        <v>1</v>
      </c>
      <c r="D8" t="s">
        <v>3</v>
      </c>
      <c r="E8">
        <v>1</v>
      </c>
      <c r="F8" t="s">
        <v>44</v>
      </c>
      <c r="G8" t="s">
        <v>28</v>
      </c>
      <c r="H8" t="s">
        <v>49</v>
      </c>
      <c r="I8" t="s">
        <v>30</v>
      </c>
      <c r="J8">
        <v>0</v>
      </c>
      <c r="V8" t="s">
        <v>25</v>
      </c>
      <c r="W8" t="s">
        <v>50</v>
      </c>
    </row>
    <row r="9" spans="1:23" x14ac:dyDescent="0.2">
      <c r="A9">
        <v>2012</v>
      </c>
      <c r="B9">
        <v>1</v>
      </c>
      <c r="D9" t="s">
        <v>3</v>
      </c>
      <c r="E9">
        <v>1</v>
      </c>
      <c r="F9" t="s">
        <v>44</v>
      </c>
      <c r="G9" t="s">
        <v>28</v>
      </c>
      <c r="H9" t="s">
        <v>51</v>
      </c>
      <c r="I9" t="s">
        <v>34</v>
      </c>
      <c r="J9">
        <v>19.899999999999999</v>
      </c>
      <c r="K9">
        <v>521</v>
      </c>
      <c r="L9">
        <v>1978</v>
      </c>
      <c r="M9">
        <v>92</v>
      </c>
      <c r="N9">
        <v>0.27900000000000003</v>
      </c>
      <c r="O9">
        <v>0.84</v>
      </c>
      <c r="V9" t="s">
        <v>35</v>
      </c>
      <c r="W9" t="s">
        <v>52</v>
      </c>
    </row>
    <row r="10" spans="1:23" x14ac:dyDescent="0.2">
      <c r="A10">
        <v>2011</v>
      </c>
      <c r="B10">
        <v>1</v>
      </c>
      <c r="D10" t="s">
        <v>3</v>
      </c>
      <c r="E10">
        <v>1</v>
      </c>
      <c r="F10" t="s">
        <v>53</v>
      </c>
      <c r="G10" t="s">
        <v>28</v>
      </c>
      <c r="H10" t="s">
        <v>54</v>
      </c>
      <c r="I10" t="s">
        <v>30</v>
      </c>
      <c r="J10">
        <v>19.7</v>
      </c>
      <c r="K10">
        <v>126</v>
      </c>
      <c r="L10">
        <v>246</v>
      </c>
      <c r="M10">
        <v>3</v>
      </c>
      <c r="N10">
        <v>0.16700000000000001</v>
      </c>
      <c r="O10">
        <v>0.40100000000000002</v>
      </c>
      <c r="P10">
        <v>178</v>
      </c>
      <c r="Q10">
        <v>83</v>
      </c>
      <c r="R10">
        <v>52</v>
      </c>
      <c r="S10">
        <v>3.34</v>
      </c>
      <c r="T10">
        <v>1.1599999999999999</v>
      </c>
      <c r="U10">
        <v>0</v>
      </c>
      <c r="V10" t="s">
        <v>25</v>
      </c>
      <c r="W10" t="s">
        <v>55</v>
      </c>
    </row>
    <row r="11" spans="1:23" x14ac:dyDescent="0.2">
      <c r="A11">
        <v>2010</v>
      </c>
      <c r="B11">
        <v>1</v>
      </c>
      <c r="D11" t="s">
        <v>3</v>
      </c>
      <c r="E11">
        <v>1</v>
      </c>
      <c r="F11" t="s">
        <v>56</v>
      </c>
      <c r="G11" t="s">
        <v>28</v>
      </c>
      <c r="H11" t="s">
        <v>57</v>
      </c>
      <c r="I11" t="s">
        <v>39</v>
      </c>
      <c r="J11">
        <v>28.7</v>
      </c>
      <c r="K11">
        <v>1017</v>
      </c>
      <c r="L11">
        <v>3638</v>
      </c>
      <c r="M11">
        <v>200</v>
      </c>
      <c r="N11">
        <v>0.27700000000000002</v>
      </c>
      <c r="O11">
        <v>0.89400000000000002</v>
      </c>
      <c r="V11" t="s">
        <v>58</v>
      </c>
      <c r="W11" t="s">
        <v>59</v>
      </c>
    </row>
    <row r="12" spans="1:23" x14ac:dyDescent="0.2">
      <c r="A12">
        <v>2009</v>
      </c>
      <c r="B12">
        <v>1</v>
      </c>
      <c r="D12" t="s">
        <v>3</v>
      </c>
      <c r="E12">
        <v>1</v>
      </c>
      <c r="F12" t="s">
        <v>56</v>
      </c>
      <c r="G12" t="s">
        <v>28</v>
      </c>
      <c r="H12" t="s">
        <v>60</v>
      </c>
      <c r="I12" t="s">
        <v>30</v>
      </c>
      <c r="J12">
        <v>30.4</v>
      </c>
      <c r="K12">
        <v>214</v>
      </c>
      <c r="L12">
        <v>401</v>
      </c>
      <c r="M12">
        <v>3</v>
      </c>
      <c r="N12">
        <v>0.14199999999999999</v>
      </c>
      <c r="O12">
        <v>0.378</v>
      </c>
      <c r="P12">
        <v>224</v>
      </c>
      <c r="Q12">
        <v>104</v>
      </c>
      <c r="R12">
        <v>56</v>
      </c>
      <c r="S12">
        <v>3.18</v>
      </c>
      <c r="T12">
        <v>1.0900000000000001</v>
      </c>
      <c r="U12">
        <v>0</v>
      </c>
      <c r="V12" t="s">
        <v>25</v>
      </c>
      <c r="W12" t="s">
        <v>61</v>
      </c>
    </row>
    <row r="13" spans="1:23" x14ac:dyDescent="0.2">
      <c r="A13">
        <v>2008</v>
      </c>
      <c r="B13">
        <v>1</v>
      </c>
      <c r="D13" t="s">
        <v>3</v>
      </c>
      <c r="E13">
        <v>1</v>
      </c>
      <c r="F13" t="s">
        <v>62</v>
      </c>
      <c r="G13" t="s">
        <v>28</v>
      </c>
      <c r="H13" t="s">
        <v>63</v>
      </c>
      <c r="I13" t="s">
        <v>34</v>
      </c>
      <c r="J13">
        <v>5.3</v>
      </c>
      <c r="K13">
        <v>456</v>
      </c>
      <c r="L13">
        <v>1556</v>
      </c>
      <c r="M13">
        <v>62</v>
      </c>
      <c r="N13">
        <v>0.248</v>
      </c>
      <c r="O13">
        <v>0.73099999999999998</v>
      </c>
      <c r="V13" t="s">
        <v>35</v>
      </c>
      <c r="W13" t="s">
        <v>64</v>
      </c>
    </row>
    <row r="14" spans="1:23" x14ac:dyDescent="0.2">
      <c r="A14">
        <v>2007</v>
      </c>
      <c r="B14">
        <v>1</v>
      </c>
      <c r="D14" t="s">
        <v>3</v>
      </c>
      <c r="E14">
        <v>1</v>
      </c>
      <c r="F14" t="s">
        <v>65</v>
      </c>
      <c r="G14" t="s">
        <v>28</v>
      </c>
      <c r="H14" t="s">
        <v>66</v>
      </c>
      <c r="I14" t="s">
        <v>47</v>
      </c>
      <c r="J14">
        <v>40.200000000000003</v>
      </c>
      <c r="K14">
        <v>21</v>
      </c>
      <c r="L14">
        <v>50</v>
      </c>
      <c r="M14">
        <v>0</v>
      </c>
      <c r="N14">
        <v>0.08</v>
      </c>
      <c r="O14">
        <v>0.21199999999999999</v>
      </c>
      <c r="P14">
        <v>315</v>
      </c>
      <c r="Q14">
        <v>150</v>
      </c>
      <c r="R14">
        <v>77</v>
      </c>
      <c r="S14">
        <v>3.25</v>
      </c>
      <c r="T14">
        <v>1.1399999999999999</v>
      </c>
      <c r="U14">
        <v>0</v>
      </c>
      <c r="V14" t="s">
        <v>25</v>
      </c>
      <c r="W14" t="s">
        <v>43</v>
      </c>
    </row>
    <row r="15" spans="1:23" x14ac:dyDescent="0.2">
      <c r="A15">
        <v>2006</v>
      </c>
      <c r="B15">
        <v>1</v>
      </c>
      <c r="D15" t="s">
        <v>3</v>
      </c>
      <c r="E15">
        <v>1</v>
      </c>
      <c r="F15" t="s">
        <v>67</v>
      </c>
      <c r="G15" t="s">
        <v>28</v>
      </c>
      <c r="H15" t="s">
        <v>68</v>
      </c>
      <c r="I15" t="s">
        <v>30</v>
      </c>
      <c r="J15">
        <v>3.5</v>
      </c>
      <c r="K15">
        <v>18</v>
      </c>
      <c r="L15">
        <v>16</v>
      </c>
      <c r="M15">
        <v>0</v>
      </c>
      <c r="N15">
        <v>6.3E-2</v>
      </c>
      <c r="O15">
        <v>0.125</v>
      </c>
      <c r="P15">
        <v>279</v>
      </c>
      <c r="Q15">
        <v>46</v>
      </c>
      <c r="R15">
        <v>65</v>
      </c>
      <c r="S15">
        <v>4.9800000000000004</v>
      </c>
      <c r="T15">
        <v>1.34</v>
      </c>
      <c r="U15">
        <v>3</v>
      </c>
    </row>
    <row r="16" spans="1:23" x14ac:dyDescent="0.2">
      <c r="A16">
        <v>2005</v>
      </c>
      <c r="B16">
        <v>1</v>
      </c>
      <c r="D16" t="s">
        <v>3</v>
      </c>
      <c r="E16">
        <v>1</v>
      </c>
      <c r="F16" t="s">
        <v>41</v>
      </c>
      <c r="G16" t="s">
        <v>28</v>
      </c>
      <c r="H16" t="s">
        <v>69</v>
      </c>
      <c r="I16" t="s">
        <v>34</v>
      </c>
      <c r="J16">
        <v>35.299999999999997</v>
      </c>
      <c r="K16">
        <v>1648</v>
      </c>
      <c r="L16">
        <v>6041</v>
      </c>
      <c r="M16">
        <v>289</v>
      </c>
      <c r="N16">
        <v>0.26800000000000002</v>
      </c>
      <c r="O16">
        <v>0.82599999999999996</v>
      </c>
      <c r="V16" t="s">
        <v>35</v>
      </c>
      <c r="W16" t="s">
        <v>70</v>
      </c>
    </row>
    <row r="17" spans="1:23" x14ac:dyDescent="0.2">
      <c r="A17">
        <v>2004</v>
      </c>
      <c r="B17">
        <v>1</v>
      </c>
      <c r="D17" t="s">
        <v>3</v>
      </c>
      <c r="E17">
        <v>1</v>
      </c>
      <c r="F17" t="s">
        <v>71</v>
      </c>
      <c r="G17" t="s">
        <v>28</v>
      </c>
      <c r="H17" t="s">
        <v>72</v>
      </c>
      <c r="I17" t="s">
        <v>34</v>
      </c>
      <c r="J17">
        <v>2.6</v>
      </c>
      <c r="K17">
        <v>8</v>
      </c>
      <c r="L17">
        <v>0</v>
      </c>
      <c r="M17">
        <v>0</v>
      </c>
      <c r="P17">
        <v>136</v>
      </c>
      <c r="Q17">
        <v>10</v>
      </c>
      <c r="R17">
        <v>6</v>
      </c>
      <c r="S17">
        <v>3.35</v>
      </c>
      <c r="T17">
        <v>1.25</v>
      </c>
      <c r="U17">
        <v>11</v>
      </c>
      <c r="V17" t="s">
        <v>35</v>
      </c>
      <c r="W17" t="s">
        <v>73</v>
      </c>
    </row>
    <row r="18" spans="1:23" x14ac:dyDescent="0.2">
      <c r="A18">
        <v>2003</v>
      </c>
      <c r="B18">
        <v>1</v>
      </c>
      <c r="D18" t="s">
        <v>3</v>
      </c>
      <c r="E18">
        <v>1</v>
      </c>
      <c r="F18" t="s">
        <v>65</v>
      </c>
      <c r="G18" t="s">
        <v>28</v>
      </c>
      <c r="H18" t="s">
        <v>74</v>
      </c>
      <c r="I18" t="s">
        <v>39</v>
      </c>
      <c r="J18">
        <v>2.4</v>
      </c>
      <c r="K18">
        <v>1118</v>
      </c>
      <c r="L18">
        <v>4108</v>
      </c>
      <c r="M18">
        <v>109</v>
      </c>
      <c r="N18">
        <v>0.28299999999999997</v>
      </c>
      <c r="O18">
        <v>0.73699999999999999</v>
      </c>
      <c r="V18" t="s">
        <v>35</v>
      </c>
      <c r="W18" t="s">
        <v>75</v>
      </c>
    </row>
    <row r="19" spans="1:23" x14ac:dyDescent="0.2">
      <c r="A19">
        <v>2002</v>
      </c>
      <c r="B19">
        <v>1</v>
      </c>
      <c r="D19" t="s">
        <v>3</v>
      </c>
      <c r="E19">
        <v>1</v>
      </c>
      <c r="F19" t="s">
        <v>53</v>
      </c>
      <c r="G19" t="s">
        <v>28</v>
      </c>
      <c r="H19" t="s">
        <v>76</v>
      </c>
      <c r="I19" t="s">
        <v>30</v>
      </c>
      <c r="J19">
        <v>-0.2</v>
      </c>
      <c r="K19">
        <v>6</v>
      </c>
      <c r="L19">
        <v>3</v>
      </c>
      <c r="M19">
        <v>0</v>
      </c>
      <c r="N19">
        <v>0.33300000000000002</v>
      </c>
      <c r="O19">
        <v>0.66700000000000004</v>
      </c>
      <c r="P19">
        <v>26</v>
      </c>
      <c r="Q19">
        <v>1</v>
      </c>
      <c r="R19">
        <v>9</v>
      </c>
      <c r="S19">
        <v>5.62</v>
      </c>
      <c r="T19">
        <v>1.58</v>
      </c>
      <c r="U19">
        <v>0</v>
      </c>
      <c r="V19" t="s">
        <v>25</v>
      </c>
      <c r="W19" t="s">
        <v>77</v>
      </c>
    </row>
    <row r="20" spans="1:23" x14ac:dyDescent="0.2">
      <c r="A20">
        <v>2001</v>
      </c>
      <c r="B20">
        <v>1</v>
      </c>
      <c r="D20" t="s">
        <v>3</v>
      </c>
      <c r="E20">
        <v>1</v>
      </c>
      <c r="F20" t="s">
        <v>32</v>
      </c>
      <c r="G20" t="s">
        <v>28</v>
      </c>
      <c r="H20" t="s">
        <v>78</v>
      </c>
      <c r="I20" t="s">
        <v>24</v>
      </c>
      <c r="J20">
        <v>55</v>
      </c>
      <c r="K20">
        <v>1858</v>
      </c>
      <c r="L20">
        <v>6930</v>
      </c>
      <c r="M20">
        <v>143</v>
      </c>
      <c r="N20">
        <v>0.30599999999999999</v>
      </c>
      <c r="O20">
        <v>0.82699999999999996</v>
      </c>
      <c r="V20" t="s">
        <v>35</v>
      </c>
      <c r="W20" t="s">
        <v>79</v>
      </c>
    </row>
    <row r="21" spans="1:23" x14ac:dyDescent="0.2">
      <c r="A21">
        <v>2000</v>
      </c>
      <c r="B21">
        <v>1</v>
      </c>
      <c r="D21" t="s">
        <v>3</v>
      </c>
      <c r="E21">
        <v>1</v>
      </c>
      <c r="F21" t="s">
        <v>80</v>
      </c>
      <c r="G21" t="s">
        <v>28</v>
      </c>
      <c r="H21" t="s">
        <v>81</v>
      </c>
      <c r="I21" t="s">
        <v>82</v>
      </c>
      <c r="J21">
        <v>42.2</v>
      </c>
      <c r="K21">
        <v>1929</v>
      </c>
      <c r="L21">
        <v>7139</v>
      </c>
      <c r="M21">
        <v>317</v>
      </c>
      <c r="N21">
        <v>0.28699999999999998</v>
      </c>
      <c r="O21">
        <v>0.84299999999999997</v>
      </c>
      <c r="V21" t="s">
        <v>35</v>
      </c>
      <c r="W21" t="s">
        <v>83</v>
      </c>
    </row>
    <row r="22" spans="1:23" x14ac:dyDescent="0.2">
      <c r="A22">
        <v>1999</v>
      </c>
      <c r="B22">
        <v>1</v>
      </c>
      <c r="D22" t="s">
        <v>3</v>
      </c>
      <c r="E22">
        <v>1</v>
      </c>
      <c r="F22" t="s">
        <v>65</v>
      </c>
      <c r="G22" t="s">
        <v>28</v>
      </c>
      <c r="H22" t="s">
        <v>84</v>
      </c>
      <c r="I22" t="s">
        <v>39</v>
      </c>
      <c r="J22">
        <v>28.3</v>
      </c>
      <c r="K22">
        <v>1027</v>
      </c>
      <c r="L22">
        <v>3909</v>
      </c>
      <c r="M22">
        <v>200</v>
      </c>
      <c r="N22">
        <v>0.28999999999999998</v>
      </c>
      <c r="O22">
        <v>0.86499999999999999</v>
      </c>
      <c r="V22" t="s">
        <v>35</v>
      </c>
      <c r="W22" t="s">
        <v>85</v>
      </c>
    </row>
    <row r="23" spans="1:23" x14ac:dyDescent="0.2">
      <c r="A23">
        <v>1998</v>
      </c>
      <c r="B23">
        <v>1</v>
      </c>
      <c r="D23" t="s">
        <v>3</v>
      </c>
      <c r="E23">
        <v>1</v>
      </c>
      <c r="F23" t="s">
        <v>37</v>
      </c>
      <c r="G23" t="s">
        <v>28</v>
      </c>
      <c r="H23" t="s">
        <v>86</v>
      </c>
      <c r="I23" t="s">
        <v>87</v>
      </c>
      <c r="J23">
        <v>18.899999999999999</v>
      </c>
      <c r="K23">
        <v>1640</v>
      </c>
      <c r="L23">
        <v>5503</v>
      </c>
      <c r="M23">
        <v>292</v>
      </c>
      <c r="N23">
        <v>0.253</v>
      </c>
      <c r="O23">
        <v>0.83399999999999996</v>
      </c>
      <c r="V23" t="s">
        <v>25</v>
      </c>
      <c r="W23" t="s">
        <v>88</v>
      </c>
    </row>
    <row r="24" spans="1:23" x14ac:dyDescent="0.2">
      <c r="A24">
        <v>1997</v>
      </c>
      <c r="B24">
        <v>1</v>
      </c>
      <c r="D24" t="s">
        <v>3</v>
      </c>
      <c r="E24">
        <v>1</v>
      </c>
      <c r="F24" t="s">
        <v>27</v>
      </c>
      <c r="G24" t="s">
        <v>28</v>
      </c>
      <c r="H24" t="s">
        <v>89</v>
      </c>
      <c r="I24" t="s">
        <v>30</v>
      </c>
      <c r="J24">
        <v>-0.6</v>
      </c>
      <c r="K24">
        <v>22</v>
      </c>
      <c r="L24">
        <v>0</v>
      </c>
      <c r="M24">
        <v>0</v>
      </c>
      <c r="P24">
        <v>257</v>
      </c>
      <c r="Q24">
        <v>15</v>
      </c>
      <c r="R24">
        <v>7</v>
      </c>
      <c r="S24">
        <v>5.19</v>
      </c>
      <c r="T24">
        <v>1.58</v>
      </c>
      <c r="U24">
        <v>26</v>
      </c>
      <c r="V24" t="s">
        <v>25</v>
      </c>
      <c r="W24" t="s">
        <v>90</v>
      </c>
    </row>
    <row r="25" spans="1:23" x14ac:dyDescent="0.2">
      <c r="A25">
        <v>1996</v>
      </c>
      <c r="B25">
        <v>1</v>
      </c>
      <c r="D25" t="s">
        <v>3</v>
      </c>
      <c r="E25">
        <v>1</v>
      </c>
      <c r="F25" t="s">
        <v>53</v>
      </c>
      <c r="G25" t="s">
        <v>28</v>
      </c>
      <c r="H25" t="s">
        <v>91</v>
      </c>
      <c r="I25" t="s">
        <v>30</v>
      </c>
      <c r="J25">
        <v>12.9</v>
      </c>
      <c r="K25">
        <v>165</v>
      </c>
      <c r="L25">
        <v>321</v>
      </c>
      <c r="M25">
        <v>1</v>
      </c>
      <c r="N25">
        <v>0.13100000000000001</v>
      </c>
      <c r="O25">
        <v>0.33700000000000002</v>
      </c>
      <c r="P25">
        <v>206</v>
      </c>
      <c r="Q25">
        <v>70</v>
      </c>
      <c r="R25">
        <v>75</v>
      </c>
      <c r="S25">
        <v>4.42</v>
      </c>
      <c r="T25">
        <v>1.39</v>
      </c>
      <c r="U25">
        <v>0</v>
      </c>
      <c r="V25" t="s">
        <v>25</v>
      </c>
      <c r="W25" t="s">
        <v>92</v>
      </c>
    </row>
    <row r="26" spans="1:23" x14ac:dyDescent="0.2">
      <c r="A26">
        <v>1995</v>
      </c>
      <c r="B26">
        <v>1</v>
      </c>
      <c r="D26" t="s">
        <v>3</v>
      </c>
      <c r="E26">
        <v>1</v>
      </c>
      <c r="F26" t="s">
        <v>93</v>
      </c>
      <c r="G26" t="s">
        <v>28</v>
      </c>
      <c r="H26" t="s">
        <v>94</v>
      </c>
      <c r="I26" t="s">
        <v>39</v>
      </c>
      <c r="J26">
        <v>32.4</v>
      </c>
      <c r="K26">
        <v>1654</v>
      </c>
      <c r="L26">
        <v>6024</v>
      </c>
      <c r="M26">
        <v>124</v>
      </c>
      <c r="N26">
        <v>0.28199999999999997</v>
      </c>
      <c r="O26">
        <v>0.74299999999999999</v>
      </c>
      <c r="V26" t="s">
        <v>25</v>
      </c>
      <c r="W26" t="s">
        <v>95</v>
      </c>
    </row>
    <row r="27" spans="1:23" x14ac:dyDescent="0.2">
      <c r="A27">
        <v>1994</v>
      </c>
      <c r="B27">
        <v>1</v>
      </c>
      <c r="D27" t="s">
        <v>3</v>
      </c>
      <c r="E27">
        <v>1</v>
      </c>
      <c r="F27" t="s">
        <v>96</v>
      </c>
      <c r="G27" t="s">
        <v>28</v>
      </c>
      <c r="H27" t="s">
        <v>97</v>
      </c>
      <c r="I27" t="s">
        <v>30</v>
      </c>
      <c r="J27">
        <v>2</v>
      </c>
      <c r="K27">
        <v>97</v>
      </c>
      <c r="L27">
        <v>184</v>
      </c>
      <c r="M27">
        <v>1</v>
      </c>
      <c r="N27">
        <v>0.10299999999999999</v>
      </c>
      <c r="O27">
        <v>0.27100000000000002</v>
      </c>
      <c r="P27">
        <v>170</v>
      </c>
      <c r="Q27">
        <v>40</v>
      </c>
      <c r="R27">
        <v>58</v>
      </c>
      <c r="S27">
        <v>4.8600000000000003</v>
      </c>
      <c r="T27">
        <v>1.45</v>
      </c>
      <c r="U27">
        <v>0</v>
      </c>
      <c r="V27" t="s">
        <v>25</v>
      </c>
      <c r="W27" t="s">
        <v>98</v>
      </c>
    </row>
    <row r="28" spans="1:23" x14ac:dyDescent="0.2">
      <c r="A28">
        <v>1993</v>
      </c>
      <c r="B28">
        <v>1</v>
      </c>
      <c r="D28" t="s">
        <v>3</v>
      </c>
      <c r="E28">
        <v>1</v>
      </c>
      <c r="F28" t="s">
        <v>99</v>
      </c>
      <c r="G28" t="s">
        <v>28</v>
      </c>
      <c r="H28" t="s">
        <v>100</v>
      </c>
      <c r="I28" t="s">
        <v>34</v>
      </c>
      <c r="J28">
        <v>117.8</v>
      </c>
      <c r="K28">
        <v>2784</v>
      </c>
      <c r="L28">
        <v>10566</v>
      </c>
      <c r="M28">
        <v>696</v>
      </c>
      <c r="N28">
        <v>0.29499999999999998</v>
      </c>
      <c r="O28">
        <v>0.93</v>
      </c>
      <c r="V28" t="s">
        <v>35</v>
      </c>
      <c r="W28" t="s">
        <v>101</v>
      </c>
    </row>
    <row r="29" spans="1:23" x14ac:dyDescent="0.2">
      <c r="A29">
        <v>1992</v>
      </c>
      <c r="B29">
        <v>1</v>
      </c>
      <c r="D29" t="s">
        <v>3</v>
      </c>
      <c r="E29">
        <v>1</v>
      </c>
      <c r="F29" t="s">
        <v>44</v>
      </c>
      <c r="G29" t="s">
        <v>28</v>
      </c>
      <c r="H29" t="s">
        <v>102</v>
      </c>
      <c r="I29" t="s">
        <v>87</v>
      </c>
      <c r="J29">
        <v>15.9</v>
      </c>
      <c r="K29">
        <v>1217</v>
      </c>
      <c r="L29">
        <v>4188</v>
      </c>
      <c r="M29">
        <v>208</v>
      </c>
      <c r="N29">
        <v>0.27</v>
      </c>
      <c r="O29">
        <v>0.81399999999999995</v>
      </c>
      <c r="V29" t="s">
        <v>25</v>
      </c>
      <c r="W29" t="s">
        <v>103</v>
      </c>
    </row>
    <row r="30" spans="1:23" x14ac:dyDescent="0.2">
      <c r="A30">
        <v>1991</v>
      </c>
      <c r="B30">
        <v>1</v>
      </c>
      <c r="D30" t="s">
        <v>3</v>
      </c>
      <c r="E30">
        <v>1</v>
      </c>
      <c r="F30" t="s">
        <v>104</v>
      </c>
      <c r="G30" t="s">
        <v>28</v>
      </c>
      <c r="H30" t="s">
        <v>105</v>
      </c>
      <c r="I30" t="s">
        <v>47</v>
      </c>
      <c r="J30">
        <v>0</v>
      </c>
      <c r="V30" t="s">
        <v>35</v>
      </c>
      <c r="W30" t="s">
        <v>106</v>
      </c>
    </row>
    <row r="31" spans="1:23" x14ac:dyDescent="0.2">
      <c r="A31">
        <v>1990</v>
      </c>
      <c r="B31">
        <v>1</v>
      </c>
      <c r="D31" t="s">
        <v>3</v>
      </c>
      <c r="E31">
        <v>1</v>
      </c>
      <c r="F31" t="s">
        <v>107</v>
      </c>
      <c r="G31" t="s">
        <v>28</v>
      </c>
      <c r="H31" t="s">
        <v>108</v>
      </c>
      <c r="I31" t="s">
        <v>34</v>
      </c>
      <c r="J31">
        <v>85.2</v>
      </c>
      <c r="K31">
        <v>2499</v>
      </c>
      <c r="L31">
        <v>8984</v>
      </c>
      <c r="M31">
        <v>468</v>
      </c>
      <c r="N31">
        <v>0.30299999999999999</v>
      </c>
      <c r="O31">
        <v>0.93</v>
      </c>
      <c r="V31" t="s">
        <v>35</v>
      </c>
      <c r="W31" t="s">
        <v>109</v>
      </c>
    </row>
    <row r="32" spans="1:23" x14ac:dyDescent="0.2">
      <c r="A32">
        <v>1989</v>
      </c>
      <c r="B32">
        <v>1</v>
      </c>
      <c r="D32" t="s">
        <v>3</v>
      </c>
      <c r="E32">
        <v>1</v>
      </c>
      <c r="F32" t="s">
        <v>22</v>
      </c>
      <c r="G32" t="s">
        <v>28</v>
      </c>
      <c r="H32" t="s">
        <v>110</v>
      </c>
      <c r="I32" t="s">
        <v>30</v>
      </c>
      <c r="J32">
        <v>20.8</v>
      </c>
      <c r="K32">
        <v>1</v>
      </c>
      <c r="L32">
        <v>1</v>
      </c>
      <c r="M32">
        <v>0</v>
      </c>
      <c r="N32">
        <v>0</v>
      </c>
      <c r="O32">
        <v>0</v>
      </c>
      <c r="P32">
        <v>211</v>
      </c>
      <c r="Q32">
        <v>78</v>
      </c>
      <c r="R32">
        <v>70</v>
      </c>
      <c r="S32">
        <v>3.91</v>
      </c>
      <c r="T32">
        <v>1.26</v>
      </c>
      <c r="U32">
        <v>0</v>
      </c>
      <c r="V32" t="s">
        <v>25</v>
      </c>
      <c r="W32" t="s">
        <v>111</v>
      </c>
    </row>
    <row r="33" spans="1:23" x14ac:dyDescent="0.2">
      <c r="A33">
        <v>1988</v>
      </c>
      <c r="B33">
        <v>1</v>
      </c>
      <c r="D33" t="s">
        <v>3</v>
      </c>
      <c r="E33">
        <v>1</v>
      </c>
      <c r="F33" t="s">
        <v>71</v>
      </c>
      <c r="G33" t="s">
        <v>28</v>
      </c>
      <c r="H33" t="s">
        <v>112</v>
      </c>
      <c r="I33" t="s">
        <v>30</v>
      </c>
      <c r="J33">
        <v>31.5</v>
      </c>
      <c r="K33">
        <v>385</v>
      </c>
      <c r="L33">
        <v>741</v>
      </c>
      <c r="M33">
        <v>8</v>
      </c>
      <c r="N33">
        <v>0.14299999999999999</v>
      </c>
      <c r="O33">
        <v>0.39</v>
      </c>
      <c r="P33">
        <v>403</v>
      </c>
      <c r="Q33">
        <v>155</v>
      </c>
      <c r="R33">
        <v>139</v>
      </c>
      <c r="S33">
        <v>3.97</v>
      </c>
      <c r="T33">
        <v>1.31</v>
      </c>
      <c r="U33">
        <v>1</v>
      </c>
      <c r="V33" t="s">
        <v>25</v>
      </c>
      <c r="W33" t="s">
        <v>113</v>
      </c>
    </row>
    <row r="34" spans="1:23" x14ac:dyDescent="0.2">
      <c r="A34">
        <v>1987</v>
      </c>
      <c r="B34">
        <v>1</v>
      </c>
      <c r="D34" t="s">
        <v>3</v>
      </c>
      <c r="E34">
        <v>1</v>
      </c>
      <c r="F34" t="s">
        <v>99</v>
      </c>
      <c r="G34" t="s">
        <v>28</v>
      </c>
      <c r="H34" t="s">
        <v>114</v>
      </c>
      <c r="I34" t="s">
        <v>39</v>
      </c>
      <c r="J34">
        <v>83.8</v>
      </c>
      <c r="K34">
        <v>2671</v>
      </c>
      <c r="L34">
        <v>9801</v>
      </c>
      <c r="M34">
        <v>630</v>
      </c>
      <c r="N34">
        <v>0.28399999999999997</v>
      </c>
      <c r="O34">
        <v>0.90700000000000003</v>
      </c>
      <c r="V34" t="s">
        <v>35</v>
      </c>
      <c r="W34" t="s">
        <v>115</v>
      </c>
    </row>
    <row r="35" spans="1:23" x14ac:dyDescent="0.2">
      <c r="A35">
        <v>1986</v>
      </c>
      <c r="B35">
        <v>1</v>
      </c>
      <c r="D35" t="s">
        <v>3</v>
      </c>
      <c r="E35">
        <v>1</v>
      </c>
      <c r="F35" t="s">
        <v>53</v>
      </c>
      <c r="G35" t="s">
        <v>28</v>
      </c>
      <c r="H35" t="s">
        <v>116</v>
      </c>
      <c r="I35" t="s">
        <v>34</v>
      </c>
      <c r="J35">
        <v>16.8</v>
      </c>
      <c r="K35">
        <v>1201</v>
      </c>
      <c r="L35">
        <v>4262</v>
      </c>
      <c r="M35">
        <v>154</v>
      </c>
      <c r="N35">
        <v>0.25600000000000001</v>
      </c>
      <c r="O35">
        <v>0.749</v>
      </c>
      <c r="V35" t="s">
        <v>25</v>
      </c>
      <c r="W35" t="s">
        <v>117</v>
      </c>
    </row>
    <row r="36" spans="1:23" x14ac:dyDescent="0.2">
      <c r="A36">
        <v>1985</v>
      </c>
      <c r="B36">
        <v>1</v>
      </c>
      <c r="D36" t="s">
        <v>3</v>
      </c>
      <c r="E36">
        <v>1</v>
      </c>
      <c r="F36" t="s">
        <v>118</v>
      </c>
      <c r="G36" t="s">
        <v>28</v>
      </c>
      <c r="H36" t="s">
        <v>119</v>
      </c>
      <c r="I36" t="s">
        <v>34</v>
      </c>
      <c r="J36">
        <v>34.4</v>
      </c>
      <c r="K36">
        <v>2313</v>
      </c>
      <c r="L36">
        <v>8258</v>
      </c>
      <c r="M36">
        <v>188</v>
      </c>
      <c r="N36">
        <v>0.28199999999999997</v>
      </c>
      <c r="O36">
        <v>0.745</v>
      </c>
      <c r="V36" t="s">
        <v>25</v>
      </c>
      <c r="W36" t="s">
        <v>120</v>
      </c>
    </row>
    <row r="37" spans="1:23" x14ac:dyDescent="0.2">
      <c r="A37">
        <v>1984</v>
      </c>
      <c r="B37">
        <v>1</v>
      </c>
      <c r="D37" t="s">
        <v>3</v>
      </c>
      <c r="E37">
        <v>1</v>
      </c>
      <c r="F37" t="s">
        <v>96</v>
      </c>
      <c r="G37" t="s">
        <v>28</v>
      </c>
      <c r="H37" t="s">
        <v>121</v>
      </c>
      <c r="I37" t="s">
        <v>39</v>
      </c>
      <c r="J37">
        <v>-1.3</v>
      </c>
      <c r="K37">
        <v>392</v>
      </c>
      <c r="L37">
        <v>840</v>
      </c>
      <c r="M37">
        <v>11</v>
      </c>
      <c r="N37">
        <v>0.22700000000000001</v>
      </c>
      <c r="O37">
        <v>0.59099999999999997</v>
      </c>
      <c r="V37" t="s">
        <v>35</v>
      </c>
      <c r="W37" t="s">
        <v>122</v>
      </c>
    </row>
    <row r="38" spans="1:23" x14ac:dyDescent="0.2">
      <c r="A38">
        <v>1983</v>
      </c>
      <c r="B38">
        <v>1</v>
      </c>
      <c r="D38" t="s">
        <v>3</v>
      </c>
      <c r="E38">
        <v>1</v>
      </c>
      <c r="F38" t="s">
        <v>32</v>
      </c>
      <c r="G38" t="s">
        <v>45</v>
      </c>
      <c r="H38" t="s">
        <v>123</v>
      </c>
      <c r="I38" t="s">
        <v>30</v>
      </c>
      <c r="J38">
        <v>0</v>
      </c>
      <c r="K38">
        <v>201</v>
      </c>
      <c r="L38">
        <v>388</v>
      </c>
      <c r="M38">
        <v>2</v>
      </c>
      <c r="N38">
        <v>0.124</v>
      </c>
      <c r="O38">
        <v>0.29899999999999999</v>
      </c>
      <c r="P38">
        <v>394</v>
      </c>
      <c r="Q38">
        <v>146</v>
      </c>
      <c r="R38">
        <v>140</v>
      </c>
      <c r="S38">
        <v>4.16</v>
      </c>
      <c r="T38">
        <v>1.34</v>
      </c>
      <c r="U38">
        <v>5</v>
      </c>
      <c r="V38" t="s">
        <v>25</v>
      </c>
      <c r="W38" t="s">
        <v>124</v>
      </c>
    </row>
    <row r="39" spans="1:23" x14ac:dyDescent="0.2">
      <c r="A39">
        <v>1982</v>
      </c>
      <c r="B39">
        <v>1</v>
      </c>
      <c r="D39" t="s">
        <v>3</v>
      </c>
      <c r="E39">
        <v>1</v>
      </c>
      <c r="F39" t="s">
        <v>125</v>
      </c>
      <c r="G39" t="s">
        <v>28</v>
      </c>
      <c r="H39" t="s">
        <v>126</v>
      </c>
      <c r="I39" t="s">
        <v>34</v>
      </c>
      <c r="J39">
        <v>11.5</v>
      </c>
      <c r="K39">
        <v>1814</v>
      </c>
      <c r="L39">
        <v>5927</v>
      </c>
      <c r="M39">
        <v>150</v>
      </c>
      <c r="N39">
        <v>0.26900000000000002</v>
      </c>
      <c r="O39">
        <v>0.71199999999999997</v>
      </c>
      <c r="V39" t="s">
        <v>35</v>
      </c>
      <c r="W39" t="s">
        <v>127</v>
      </c>
    </row>
    <row r="40" spans="1:23" x14ac:dyDescent="0.2">
      <c r="A40">
        <v>1981</v>
      </c>
      <c r="B40">
        <v>1</v>
      </c>
      <c r="D40" t="s">
        <v>3</v>
      </c>
      <c r="E40">
        <v>1</v>
      </c>
      <c r="F40" t="s">
        <v>99</v>
      </c>
      <c r="G40" t="s">
        <v>28</v>
      </c>
      <c r="H40" t="s">
        <v>128</v>
      </c>
      <c r="I40" t="s">
        <v>30</v>
      </c>
      <c r="J40">
        <v>27.9</v>
      </c>
      <c r="K40">
        <v>4</v>
      </c>
      <c r="L40">
        <v>1</v>
      </c>
      <c r="M40">
        <v>0</v>
      </c>
      <c r="N40">
        <v>0</v>
      </c>
      <c r="O40">
        <v>0</v>
      </c>
      <c r="P40">
        <v>450</v>
      </c>
      <c r="Q40">
        <v>161</v>
      </c>
      <c r="R40">
        <v>176</v>
      </c>
      <c r="S40">
        <v>4.3899999999999997</v>
      </c>
      <c r="T40">
        <v>1.42</v>
      </c>
      <c r="U40">
        <v>2</v>
      </c>
      <c r="V40" t="s">
        <v>25</v>
      </c>
      <c r="W40" t="s">
        <v>129</v>
      </c>
    </row>
    <row r="41" spans="1:23" x14ac:dyDescent="0.2">
      <c r="A41">
        <v>1980</v>
      </c>
      <c r="B41">
        <v>1</v>
      </c>
      <c r="D41" t="s">
        <v>3</v>
      </c>
      <c r="E41">
        <v>1</v>
      </c>
      <c r="F41" t="s">
        <v>96</v>
      </c>
      <c r="G41" t="s">
        <v>28</v>
      </c>
      <c r="H41" t="s">
        <v>130</v>
      </c>
      <c r="I41" t="s">
        <v>39</v>
      </c>
      <c r="J41">
        <v>42.2</v>
      </c>
      <c r="K41">
        <v>1583</v>
      </c>
      <c r="L41">
        <v>5418</v>
      </c>
      <c r="M41">
        <v>335</v>
      </c>
      <c r="N41">
        <v>0.25900000000000001</v>
      </c>
      <c r="O41">
        <v>0.86199999999999999</v>
      </c>
      <c r="V41" t="s">
        <v>35</v>
      </c>
      <c r="W41" t="s">
        <v>131</v>
      </c>
    </row>
    <row r="42" spans="1:23" x14ac:dyDescent="0.2">
      <c r="A42">
        <v>1979</v>
      </c>
      <c r="B42">
        <v>1</v>
      </c>
      <c r="D42" t="s">
        <v>3</v>
      </c>
      <c r="E42">
        <v>1</v>
      </c>
      <c r="F42" t="s">
        <v>99</v>
      </c>
      <c r="G42" t="s">
        <v>28</v>
      </c>
      <c r="H42" t="s">
        <v>132</v>
      </c>
      <c r="I42" t="s">
        <v>39</v>
      </c>
      <c r="J42">
        <v>-0.5</v>
      </c>
      <c r="K42">
        <v>57</v>
      </c>
      <c r="L42">
        <v>120</v>
      </c>
      <c r="M42">
        <v>2</v>
      </c>
      <c r="N42">
        <v>0.20799999999999999</v>
      </c>
      <c r="O42">
        <v>0.61799999999999999</v>
      </c>
      <c r="V42" t="s">
        <v>35</v>
      </c>
      <c r="W42" t="s">
        <v>133</v>
      </c>
    </row>
    <row r="43" spans="1:23" x14ac:dyDescent="0.2">
      <c r="A43">
        <v>1978</v>
      </c>
      <c r="B43">
        <v>1</v>
      </c>
      <c r="D43" t="s">
        <v>3</v>
      </c>
      <c r="E43">
        <v>1</v>
      </c>
      <c r="F43" t="s">
        <v>107</v>
      </c>
      <c r="G43" t="s">
        <v>28</v>
      </c>
      <c r="H43" t="s">
        <v>134</v>
      </c>
      <c r="I43" t="s">
        <v>87</v>
      </c>
      <c r="J43">
        <v>21.9</v>
      </c>
      <c r="K43">
        <v>1020</v>
      </c>
      <c r="L43">
        <v>3777</v>
      </c>
      <c r="M43">
        <v>218</v>
      </c>
      <c r="N43">
        <v>0.27700000000000002</v>
      </c>
      <c r="O43">
        <v>0.83899999999999997</v>
      </c>
      <c r="V43" t="s">
        <v>25</v>
      </c>
      <c r="W43" t="s">
        <v>135</v>
      </c>
    </row>
    <row r="44" spans="1:23" x14ac:dyDescent="0.2">
      <c r="A44">
        <v>1977</v>
      </c>
      <c r="B44">
        <v>1</v>
      </c>
      <c r="D44" t="s">
        <v>3</v>
      </c>
      <c r="E44">
        <v>1</v>
      </c>
      <c r="F44" t="s">
        <v>136</v>
      </c>
      <c r="G44" t="s">
        <v>28</v>
      </c>
      <c r="H44" t="s">
        <v>137</v>
      </c>
      <c r="I44" t="s">
        <v>82</v>
      </c>
      <c r="J44">
        <v>38.700000000000003</v>
      </c>
      <c r="K44">
        <v>2830</v>
      </c>
      <c r="L44">
        <v>9908</v>
      </c>
      <c r="M44">
        <v>384</v>
      </c>
      <c r="N44">
        <v>0.28899999999999998</v>
      </c>
      <c r="O44">
        <v>0.82</v>
      </c>
      <c r="V44" t="s">
        <v>35</v>
      </c>
      <c r="W44" t="s">
        <v>138</v>
      </c>
    </row>
    <row r="45" spans="1:23" x14ac:dyDescent="0.2">
      <c r="A45">
        <v>1976</v>
      </c>
      <c r="B45">
        <v>1</v>
      </c>
      <c r="D45" t="s">
        <v>3</v>
      </c>
      <c r="E45">
        <v>1</v>
      </c>
      <c r="F45" t="s">
        <v>44</v>
      </c>
      <c r="G45" t="s">
        <v>28</v>
      </c>
      <c r="H45" t="s">
        <v>139</v>
      </c>
      <c r="I45" t="s">
        <v>47</v>
      </c>
      <c r="J45">
        <v>26.3</v>
      </c>
      <c r="K45">
        <v>55</v>
      </c>
      <c r="L45">
        <v>80</v>
      </c>
      <c r="M45">
        <v>0</v>
      </c>
      <c r="N45">
        <v>0.17499999999999999</v>
      </c>
      <c r="O45">
        <v>0.38300000000000001</v>
      </c>
      <c r="P45">
        <v>431</v>
      </c>
      <c r="Q45">
        <v>134</v>
      </c>
      <c r="R45">
        <v>143</v>
      </c>
      <c r="S45">
        <v>4.0599999999999996</v>
      </c>
      <c r="T45">
        <v>1.33</v>
      </c>
      <c r="U45">
        <v>0</v>
      </c>
      <c r="V45" t="s">
        <v>25</v>
      </c>
      <c r="W45" t="s">
        <v>135</v>
      </c>
    </row>
    <row r="46" spans="1:23" x14ac:dyDescent="0.2">
      <c r="A46">
        <v>1975</v>
      </c>
      <c r="B46">
        <v>1</v>
      </c>
      <c r="D46" t="s">
        <v>3</v>
      </c>
      <c r="E46">
        <v>1</v>
      </c>
      <c r="F46" t="s">
        <v>93</v>
      </c>
      <c r="G46" t="s">
        <v>28</v>
      </c>
      <c r="H46" t="s">
        <v>140</v>
      </c>
      <c r="I46" t="s">
        <v>24</v>
      </c>
      <c r="J46">
        <v>-1.7</v>
      </c>
      <c r="K46">
        <v>252</v>
      </c>
      <c r="L46">
        <v>636</v>
      </c>
      <c r="M46">
        <v>13</v>
      </c>
      <c r="N46">
        <v>0.23599999999999999</v>
      </c>
      <c r="O46">
        <v>0.67400000000000004</v>
      </c>
      <c r="V46" t="s">
        <v>25</v>
      </c>
      <c r="W46" t="s">
        <v>141</v>
      </c>
    </row>
    <row r="47" spans="1:23" x14ac:dyDescent="0.2">
      <c r="A47">
        <v>1974</v>
      </c>
      <c r="B47">
        <v>1</v>
      </c>
      <c r="D47" t="s">
        <v>3</v>
      </c>
      <c r="E47">
        <v>1</v>
      </c>
      <c r="F47" t="s">
        <v>71</v>
      </c>
      <c r="G47" t="s">
        <v>28</v>
      </c>
      <c r="H47" t="s">
        <v>142</v>
      </c>
      <c r="I47" t="s">
        <v>34</v>
      </c>
      <c r="J47">
        <v>4.5999999999999996</v>
      </c>
      <c r="K47">
        <v>1236</v>
      </c>
      <c r="L47">
        <v>3330</v>
      </c>
      <c r="M47">
        <v>36</v>
      </c>
      <c r="N47">
        <v>0.254</v>
      </c>
      <c r="O47">
        <v>0.64800000000000002</v>
      </c>
      <c r="V47" t="s">
        <v>25</v>
      </c>
      <c r="W47" t="s">
        <v>143</v>
      </c>
    </row>
    <row r="48" spans="1:23" x14ac:dyDescent="0.2">
      <c r="A48">
        <v>1973</v>
      </c>
      <c r="B48">
        <v>1</v>
      </c>
      <c r="D48" t="s">
        <v>3</v>
      </c>
      <c r="E48">
        <v>1</v>
      </c>
      <c r="F48" t="s">
        <v>144</v>
      </c>
      <c r="G48" t="s">
        <v>28</v>
      </c>
      <c r="H48" t="s">
        <v>145</v>
      </c>
      <c r="I48" t="s">
        <v>47</v>
      </c>
      <c r="J48">
        <v>0.6</v>
      </c>
      <c r="K48">
        <v>1</v>
      </c>
      <c r="L48">
        <v>0</v>
      </c>
      <c r="M48">
        <v>0</v>
      </c>
      <c r="P48">
        <v>84</v>
      </c>
      <c r="Q48">
        <v>18</v>
      </c>
      <c r="R48">
        <v>33</v>
      </c>
      <c r="S48">
        <v>4.63</v>
      </c>
      <c r="T48">
        <v>1.53</v>
      </c>
      <c r="U48">
        <v>0</v>
      </c>
      <c r="V48" t="s">
        <v>35</v>
      </c>
      <c r="W48" t="s">
        <v>146</v>
      </c>
    </row>
    <row r="49" spans="1:23" x14ac:dyDescent="0.2">
      <c r="A49">
        <v>1972</v>
      </c>
      <c r="B49">
        <v>1</v>
      </c>
      <c r="D49" t="s">
        <v>3</v>
      </c>
      <c r="E49">
        <v>1</v>
      </c>
      <c r="F49" t="s">
        <v>71</v>
      </c>
      <c r="G49" t="s">
        <v>28</v>
      </c>
      <c r="H49" t="s">
        <v>147</v>
      </c>
      <c r="I49" t="s">
        <v>87</v>
      </c>
      <c r="J49">
        <v>0.4</v>
      </c>
      <c r="K49">
        <v>709</v>
      </c>
      <c r="L49">
        <v>2017</v>
      </c>
      <c r="M49">
        <v>49</v>
      </c>
      <c r="N49">
        <v>0.23899999999999999</v>
      </c>
      <c r="O49">
        <v>0.64400000000000002</v>
      </c>
      <c r="V49" t="s">
        <v>25</v>
      </c>
      <c r="W49" t="s">
        <v>148</v>
      </c>
    </row>
    <row r="50" spans="1:23" x14ac:dyDescent="0.2">
      <c r="A50">
        <v>1971</v>
      </c>
      <c r="B50">
        <v>1</v>
      </c>
      <c r="D50" t="s">
        <v>3</v>
      </c>
      <c r="E50">
        <v>1</v>
      </c>
      <c r="F50" t="s">
        <v>136</v>
      </c>
      <c r="G50" t="s">
        <v>45</v>
      </c>
      <c r="H50" t="s">
        <v>140</v>
      </c>
      <c r="I50" t="s">
        <v>24</v>
      </c>
      <c r="J50">
        <v>0</v>
      </c>
      <c r="K50">
        <v>252</v>
      </c>
      <c r="L50">
        <v>636</v>
      </c>
      <c r="M50">
        <v>13</v>
      </c>
      <c r="N50">
        <v>0.23599999999999999</v>
      </c>
      <c r="O50">
        <v>0.67400000000000004</v>
      </c>
      <c r="V50" t="s">
        <v>35</v>
      </c>
      <c r="W50" t="s">
        <v>149</v>
      </c>
    </row>
    <row r="51" spans="1:23" x14ac:dyDescent="0.2">
      <c r="A51">
        <v>1970</v>
      </c>
      <c r="B51">
        <v>1</v>
      </c>
      <c r="D51" t="s">
        <v>3</v>
      </c>
      <c r="E51">
        <v>1</v>
      </c>
      <c r="F51" t="s">
        <v>71</v>
      </c>
      <c r="G51" t="s">
        <v>28</v>
      </c>
      <c r="H51" t="s">
        <v>150</v>
      </c>
      <c r="I51" t="s">
        <v>24</v>
      </c>
      <c r="J51">
        <v>7.3</v>
      </c>
      <c r="K51">
        <v>857</v>
      </c>
      <c r="L51">
        <v>2694</v>
      </c>
      <c r="M51">
        <v>81</v>
      </c>
      <c r="N51">
        <v>0.26900000000000002</v>
      </c>
      <c r="O51">
        <v>0.74399999999999999</v>
      </c>
      <c r="V51" t="s">
        <v>35</v>
      </c>
      <c r="W51" t="s">
        <v>151</v>
      </c>
    </row>
    <row r="52" spans="1:23" x14ac:dyDescent="0.2">
      <c r="A52">
        <v>1969</v>
      </c>
      <c r="B52">
        <v>1</v>
      </c>
      <c r="D52" t="s">
        <v>3</v>
      </c>
      <c r="E52">
        <v>1</v>
      </c>
      <c r="F52" t="s">
        <v>152</v>
      </c>
      <c r="G52" t="s">
        <v>28</v>
      </c>
      <c r="H52" t="s">
        <v>153</v>
      </c>
      <c r="I52" t="s">
        <v>39</v>
      </c>
      <c r="J52">
        <v>17.8</v>
      </c>
      <c r="K52">
        <v>1689</v>
      </c>
      <c r="L52">
        <v>5536</v>
      </c>
      <c r="M52">
        <v>240</v>
      </c>
      <c r="N52">
        <v>0.26100000000000001</v>
      </c>
      <c r="O52">
        <v>0.79500000000000004</v>
      </c>
      <c r="V52" t="s">
        <v>35</v>
      </c>
      <c r="W52" t="s">
        <v>154</v>
      </c>
    </row>
    <row r="53" spans="1:23" x14ac:dyDescent="0.2">
      <c r="A53">
        <v>1968</v>
      </c>
      <c r="B53">
        <v>1</v>
      </c>
      <c r="D53" t="s">
        <v>3</v>
      </c>
      <c r="E53">
        <v>1</v>
      </c>
      <c r="F53" t="s">
        <v>96</v>
      </c>
      <c r="G53" t="s">
        <v>28</v>
      </c>
      <c r="H53" t="s">
        <v>155</v>
      </c>
      <c r="I53" t="s">
        <v>34</v>
      </c>
      <c r="J53">
        <v>5.6</v>
      </c>
      <c r="K53">
        <v>1696</v>
      </c>
      <c r="L53">
        <v>6047</v>
      </c>
      <c r="M53">
        <v>25</v>
      </c>
      <c r="N53">
        <v>0.251</v>
      </c>
      <c r="O53">
        <v>0.59299999999999997</v>
      </c>
      <c r="V53" t="s">
        <v>35</v>
      </c>
      <c r="W53" t="s">
        <v>156</v>
      </c>
    </row>
    <row r="54" spans="1:23" x14ac:dyDescent="0.2">
      <c r="A54">
        <v>1967</v>
      </c>
      <c r="B54">
        <v>1</v>
      </c>
      <c r="D54" t="s">
        <v>3</v>
      </c>
      <c r="E54">
        <v>1</v>
      </c>
      <c r="F54" t="s">
        <v>104</v>
      </c>
      <c r="G54" t="s">
        <v>28</v>
      </c>
      <c r="H54" t="s">
        <v>157</v>
      </c>
      <c r="I54" t="s">
        <v>82</v>
      </c>
      <c r="J54">
        <v>9.4</v>
      </c>
      <c r="K54">
        <v>461</v>
      </c>
      <c r="L54">
        <v>1333</v>
      </c>
      <c r="M54">
        <v>52</v>
      </c>
      <c r="N54">
        <v>0.29299999999999998</v>
      </c>
      <c r="O54">
        <v>0.83199999999999996</v>
      </c>
      <c r="V54" t="s">
        <v>35</v>
      </c>
      <c r="W54" t="s">
        <v>158</v>
      </c>
    </row>
    <row r="55" spans="1:23" x14ac:dyDescent="0.2">
      <c r="A55">
        <v>1966</v>
      </c>
      <c r="B55">
        <v>1</v>
      </c>
      <c r="D55" t="s">
        <v>3</v>
      </c>
      <c r="E55">
        <v>1</v>
      </c>
      <c r="F55" t="s">
        <v>96</v>
      </c>
      <c r="G55" t="s">
        <v>28</v>
      </c>
      <c r="H55" t="s">
        <v>159</v>
      </c>
      <c r="I55" t="s">
        <v>24</v>
      </c>
      <c r="J55">
        <v>0</v>
      </c>
      <c r="V55" t="s">
        <v>35</v>
      </c>
      <c r="W55" t="s">
        <v>160</v>
      </c>
    </row>
    <row r="56" spans="1:23" x14ac:dyDescent="0.2">
      <c r="A56">
        <v>1965</v>
      </c>
      <c r="B56">
        <v>1</v>
      </c>
      <c r="D56" t="s">
        <v>3</v>
      </c>
      <c r="E56">
        <v>1</v>
      </c>
      <c r="F56" t="s">
        <v>161</v>
      </c>
      <c r="G56" t="s">
        <v>28</v>
      </c>
      <c r="H56" t="s">
        <v>162</v>
      </c>
      <c r="I56" t="s">
        <v>39</v>
      </c>
      <c r="J56">
        <v>33.1</v>
      </c>
      <c r="K56">
        <v>1986</v>
      </c>
      <c r="L56">
        <v>6136</v>
      </c>
      <c r="M56">
        <v>241</v>
      </c>
      <c r="N56">
        <v>0.26400000000000001</v>
      </c>
      <c r="O56">
        <v>0.80400000000000005</v>
      </c>
      <c r="V56" t="s">
        <v>25</v>
      </c>
      <c r="W56" t="s">
        <v>135</v>
      </c>
    </row>
    <row r="57" spans="1:23" x14ac:dyDescent="0.2">
      <c r="H57" t="s">
        <v>165</v>
      </c>
      <c r="J57">
        <f>SUM(J2:J56)</f>
        <v>1033.2999999999997</v>
      </c>
    </row>
    <row r="58" spans="1:23" x14ac:dyDescent="0.2">
      <c r="H58" t="s">
        <v>163</v>
      </c>
      <c r="J58" s="1">
        <f>AVERAGE(J2:J56)</f>
        <v>18.787272727272722</v>
      </c>
    </row>
    <row r="59" spans="1:23" x14ac:dyDescent="0.2">
      <c r="H59" t="s">
        <v>164</v>
      </c>
      <c r="J59" s="1">
        <f>MEDIAN(J2:J56)</f>
        <v>11.5</v>
      </c>
    </row>
  </sheetData>
  <sortState xmlns:xlrd2="http://schemas.microsoft.com/office/spreadsheetml/2017/richdata2" ref="A2:W56">
    <sortCondition descending="1"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Eater</dc:creator>
  <cp:lastModifiedBy>David Eater</cp:lastModifiedBy>
  <dcterms:created xsi:type="dcterms:W3CDTF">2019-07-11T02:11:39Z</dcterms:created>
  <dcterms:modified xsi:type="dcterms:W3CDTF">2019-07-11T02:39:27Z</dcterms:modified>
</cp:coreProperties>
</file>